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ja\Desktop\Nabava udžbenici\DOM\"/>
    </mc:Choice>
  </mc:AlternateContent>
  <xr:revisionPtr revIDLastSave="0" documentId="13_ncr:1_{ADAFF207-CDF5-4EDA-9432-952EFDBFC57C}" xr6:coauthVersionLast="36" xr6:coauthVersionMax="36" xr10:uidLastSave="{00000000-0000-0000-0000-000000000000}"/>
  <bookViews>
    <workbookView xWindow="0" yWindow="0" windowWidth="20490" windowHeight="6945" xr2:uid="{B939F3E5-4C2B-494D-9CC7-EF029C56C4B4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K12" i="1"/>
  <c r="K16" i="1" s="1"/>
  <c r="K13" i="1"/>
  <c r="K9" i="1" l="1"/>
  <c r="K38" i="1" l="1"/>
  <c r="K41" i="1"/>
  <c r="K36" i="1"/>
  <c r="K32" i="1"/>
  <c r="K28" i="1" l="1"/>
  <c r="K43" i="1" l="1"/>
  <c r="K42" i="1"/>
  <c r="K37" i="1"/>
  <c r="K39" i="1" s="1"/>
  <c r="K33" i="1"/>
  <c r="K34" i="1" s="1"/>
  <c r="K29" i="1"/>
  <c r="K30" i="1" s="1"/>
  <c r="K25" i="1"/>
  <c r="K24" i="1"/>
  <c r="K23" i="1"/>
  <c r="K20" i="1"/>
  <c r="K19" i="1"/>
  <c r="K18" i="1"/>
  <c r="K15" i="1"/>
  <c r="K14" i="1"/>
  <c r="K8" i="1"/>
  <c r="K7" i="1"/>
  <c r="K10" i="1" l="1"/>
  <c r="K44" i="1"/>
  <c r="K45" i="1" s="1"/>
  <c r="K47" i="1" s="1"/>
  <c r="K26" i="1"/>
</calcChain>
</file>

<file path=xl/sharedStrings.xml><?xml version="1.0" encoding="utf-8"?>
<sst xmlns="http://schemas.openxmlformats.org/spreadsheetml/2006/main" count="146" uniqueCount="98">
  <si>
    <t>Predmet</t>
  </si>
  <si>
    <t>reg. broj</t>
  </si>
  <si>
    <t>šifra kompleta</t>
  </si>
  <si>
    <t xml:space="preserve">Naziv </t>
  </si>
  <si>
    <t>Autor</t>
  </si>
  <si>
    <t>Vrsta izdanja</t>
  </si>
  <si>
    <t>Nakladnik</t>
  </si>
  <si>
    <t>Komad</t>
  </si>
  <si>
    <t>Alfa d.d.</t>
  </si>
  <si>
    <t>Školska knjiga d.d.</t>
  </si>
  <si>
    <t>VJERONAUK</t>
  </si>
  <si>
    <t>Nadbiskupski duhovni stol - Glas Koncila</t>
  </si>
  <si>
    <t>INFORMATIKA</t>
  </si>
  <si>
    <t>GLAZBENA KULTURA</t>
  </si>
  <si>
    <t>KS</t>
  </si>
  <si>
    <t>Udžbenik.hr</t>
  </si>
  <si>
    <t>Kršćanska sadašnjost</t>
  </si>
  <si>
    <t>NJEMAČKI JEZIK</t>
  </si>
  <si>
    <t>UDŽBENIK.HR</t>
  </si>
  <si>
    <t>OSNOVNA ŠKOLA MILKE TRNINE</t>
  </si>
  <si>
    <t>UKUPNO S PDV-om:</t>
  </si>
  <si>
    <t>PDV:</t>
  </si>
  <si>
    <t>UKUPNI IZNOS:</t>
  </si>
  <si>
    <t>Cijena bez PDV-a</t>
  </si>
  <si>
    <t>Ukupna cijena  bez PDV-a</t>
  </si>
  <si>
    <t>TROŠKOVNIK DRUGI OBRAZOVNI MATERIJAL</t>
  </si>
  <si>
    <t>U božjoj ljubavi, radna bilježnica za katolički vjeronauk prvoga razreda osnovne škole</t>
  </si>
  <si>
    <t>Ana Volf, Tihana Petković</t>
  </si>
  <si>
    <t>radna bilježnica</t>
  </si>
  <si>
    <t>e-SVIJET 1, radna bilježnica informatike u prvom razredu osnovne škole</t>
  </si>
  <si>
    <t>Josipa Blagus, Marijana Šundov</t>
  </si>
  <si>
    <t>U prijateljstvu s Bogom, radna bilježnica za katolički vjeronauk drugoga razreda osnovne škole</t>
  </si>
  <si>
    <t>e-SVIJET 2, radna bilježnica informatike za drugi razred osnovne škole</t>
  </si>
  <si>
    <t>Josipa Blagus, Ana Budojević, Marijana Šundov</t>
  </si>
  <si>
    <t>U LJUBAVI I POMIRENJU : radna bilježnica za katolički vjeronauk trećega razreda osnovne škole</t>
  </si>
  <si>
    <t>Tihana Petković, Ana Volf, Ivica Pažin</t>
  </si>
  <si>
    <t>Mišolovka 3, radna bilježnica iz informatike za 3. razred osnovne škole</t>
  </si>
  <si>
    <t xml:space="preserve"> 
Gordana Sokol, Mihaela Mandić, Jasmina Purgar, Gordana Lohajner
</t>
  </si>
  <si>
    <t>Darovi vjere i zajedništva, radna bilježnica za katolički vjeronauk 4. razreda OŠ</t>
  </si>
  <si>
    <t>Ivica Pažin, Ante Pavlović, Ana Volf, Tihana Petković</t>
  </si>
  <si>
    <t xml:space="preserve">Lernen singen spielen 1, radna bilježnica iz njemačkoga jezika za četvrti razred osnovne škole (prva godina učenja) </t>
  </si>
  <si>
    <t xml:space="preserve">Gordana Matolek Veselić, Željka Hutinski, Vlada Jagatić  </t>
  </si>
  <si>
    <t>Mišolovka 4, radna bilježnica iz informatike za 4. razred osnovne škole</t>
  </si>
  <si>
    <t>Lernen, Singen, Spielen 2, radna bilježnica iz njemačkoga jezika za peti razred osnovna škole, druga godina učenja</t>
  </si>
  <si>
    <t>Gordana Matolek Veselić, Vlada Jagatić, dr. sc. Damir Velički</t>
  </si>
  <si>
    <t>Lernen und Spielen 3, radna bilježnica iz njemačkoga jezika za šesti razred osnovne škole, treća godina učenja</t>
  </si>
  <si>
    <t>dr. sc. Damir Velički, dr. sc. Blaženka Filipan-Žignić, Gordana Matolek Veselić</t>
  </si>
  <si>
    <t xml:space="preserve">Informatika+ 7, radna bilježnica iz informatike za 7. razred osnovne škole
</t>
  </si>
  <si>
    <t>Ines Kniewald, Vinkoslav Galešev, Gordana Sokol, Vlasta Vlahović, Dalia Kager, Hrvoje Kovač, Nadica Kunštek</t>
  </si>
  <si>
    <t xml:space="preserve">radna bilježnica </t>
  </si>
  <si>
    <t>Lernen und Spielen 4, radna bilježnica iz njemačkoga jezika za sedmi razred osnovne škole, četvrta godina učenja</t>
  </si>
  <si>
    <t>Ivana Vajda, Karin Nigl, Gordana Matolek Veselić</t>
  </si>
  <si>
    <t xml:space="preserve">Lernen und spielen 5, radna bilježnica iz njemačkoga jezika za osmi razred osnovne škole (peta godina učenja) </t>
  </si>
  <si>
    <t xml:space="preserve">Ivana Vajda, Karin Nigl, Gordana Matolek Veselić </t>
  </si>
  <si>
    <t xml:space="preserve">radna bilježnica  </t>
  </si>
  <si>
    <t>Alfa d.d. Zagreb</t>
  </si>
  <si>
    <t>#mojportal8, radna bilježnica za informatiku u osmom razredu osnovne škole</t>
  </si>
  <si>
    <t>Magdalena Babić, Nikolina Bubica, Stanko Leko, Zoran Dimovski, Mario Stančić, Nikola Mihočka, Ivana Ružić, Branko Vejnović</t>
  </si>
  <si>
    <t xml:space="preserve">Školska knjiga d. d. </t>
  </si>
  <si>
    <t>Učitelju, gdje stanuješ? - radna bilježnica za katolički vjeronauk petoga razreda osnovne škole</t>
  </si>
  <si>
    <t>Mirjana Novak, Barbara Sipina</t>
  </si>
  <si>
    <t>radna bilježnica za katolički vjeronauk petoga razreda osnovne škole</t>
  </si>
  <si>
    <t>Kršćanska sadašnjost d.o.o.</t>
  </si>
  <si>
    <t>Biram slobodu, radna bilježnica za katolički vjeronauk šestog razreda osnovne škole</t>
  </si>
  <si>
    <t>Kršćanska sadrašnjost d.o.o.</t>
  </si>
  <si>
    <t>Neka je Bog prvi, radna bilježnica za katolički vjeronauk sedmoga razreda osnovne škole</t>
  </si>
  <si>
    <t>Josip Periš, Marina Šimić, Ivana Perčić</t>
  </si>
  <si>
    <t>Ukorak s Isusom, radna bilježnica za katolički vjeronauk osmoga razreda osnovne škole</t>
  </si>
  <si>
    <t>Glazbeni krug 3, radni obrazovni materijali glazbene kulture za učenike trećih razreda osnovne škole</t>
  </si>
  <si>
    <t>Ana Janković, Željkica Mamić, Ružica Ambruš-Kiš</t>
  </si>
  <si>
    <t>radni obrazovni materijali glazbene kulture</t>
  </si>
  <si>
    <t xml:space="preserve"> 
Profil Klett d.o.o.</t>
  </si>
  <si>
    <t>EVIDENCIJSKI BROJ NABAVE: 26/2024</t>
  </si>
  <si>
    <t>Razigrani zvuci 1</t>
  </si>
  <si>
    <t xml:space="preserve">priručnik za učenike </t>
  </si>
  <si>
    <t>Vladimir Jandrašek, Jelena Ivaci</t>
  </si>
  <si>
    <t>Nina i Tino 2, edukativne aktivnosti za nastavu glazbene kulture u drugom razredu</t>
  </si>
  <si>
    <t>edukativne aktivnosti za nastavu glazbene kulture</t>
  </si>
  <si>
    <t>Jelena Sikirica</t>
  </si>
  <si>
    <t>Profil Klett d.o.o.</t>
  </si>
  <si>
    <t>Glazbeni krug 2, radni obrazovni materijali glazbene kulture za učenike drugih razreda osnovne škole</t>
  </si>
  <si>
    <t>Željkica Mamić, Ana Janković, Ružica Ambruš Kiš</t>
  </si>
  <si>
    <t>UKUPNO 1. RAZRED</t>
  </si>
  <si>
    <t>UKUPNO 2. RAZRED</t>
  </si>
  <si>
    <t>UKUPNO 3. RAZRED</t>
  </si>
  <si>
    <t>UKUPNO 4. RAZRED</t>
  </si>
  <si>
    <t>UKUPNO 5. RAZRED</t>
  </si>
  <si>
    <t>UKUPNO 6. RAZRED</t>
  </si>
  <si>
    <t>UKUPNO 7. RAZRED</t>
  </si>
  <si>
    <t>UKUPNO 8. RAZRED</t>
  </si>
  <si>
    <t>1. RAZRED</t>
  </si>
  <si>
    <t>2. RAZRED</t>
  </si>
  <si>
    <t>3. RAZRED</t>
  </si>
  <si>
    <t>4. RAZRED</t>
  </si>
  <si>
    <t>5. RAZRED</t>
  </si>
  <si>
    <t>6. RAZRED</t>
  </si>
  <si>
    <t>7. RAZRED</t>
  </si>
  <si>
    <t>8. RAZRED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</si>
</sst>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sz val="11"/>
      <name val="Cambria"/>
      <family val="1"/>
    </font>
    <font>
      <sz val="11"/>
      <color indexed="8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sz val="11"/>
      <color indexed="8"/>
      <name val="Calibri"/>
      <family val="2"/>
      <charset val="238"/>
    </font>
    <font>
      <b/>
      <sz val="11"/>
      <name val="Cambria"/>
      <family val="1"/>
    </font>
    <font>
      <sz val="12"/>
      <color rgb="FF000000"/>
      <name val="Cambria"/>
      <family val="1"/>
    </font>
    <font>
      <sz val="9"/>
      <name val="Cambria"/>
      <family val="1"/>
    </font>
    <font>
      <sz val="10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C25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0" fillId="0" borderId="0"/>
  </cellStyleXfs>
  <cellXfs count="108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3" fillId="0" borderId="0" xfId="0" applyFont="1" applyAlignment="1">
      <alignment wrapText="1"/>
    </xf>
    <xf numFmtId="0" fontId="4" fillId="3" borderId="1" xfId="0" applyFont="1" applyFill="1" applyBorder="1" applyAlignment="1">
      <alignment horizontal="left" wrapText="1"/>
    </xf>
    <xf numFmtId="1" fontId="5" fillId="2" borderId="1" xfId="2" applyNumberFormat="1" applyFont="1" applyFill="1" applyBorder="1" applyAlignment="1">
      <alignment horizontal="left" vertical="center" readingOrder="1"/>
    </xf>
    <xf numFmtId="0" fontId="6" fillId="2" borderId="1" xfId="2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49" fontId="5" fillId="2" borderId="1" xfId="2" applyNumberFormat="1" applyFont="1" applyFill="1" applyBorder="1" applyAlignment="1">
      <alignment horizontal="left" vertical="center" wrapText="1" readingOrder="1"/>
    </xf>
    <xf numFmtId="1" fontId="5" fillId="2" borderId="1" xfId="2" applyNumberFormat="1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0" fontId="5" fillId="2" borderId="1" xfId="2" applyNumberFormat="1" applyFont="1" applyFill="1" applyBorder="1" applyAlignment="1">
      <alignment horizontal="left" vertical="center" wrapText="1" readingOrder="1"/>
    </xf>
    <xf numFmtId="0" fontId="7" fillId="2" borderId="1" xfId="0" applyFont="1" applyFill="1" applyBorder="1" applyAlignment="1">
      <alignment horizontal="left"/>
    </xf>
    <xf numFmtId="0" fontId="9" fillId="0" borderId="1" xfId="0" applyFont="1" applyBorder="1" applyAlignment="1">
      <alignment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6" fillId="0" borderId="1" xfId="2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7" fillId="0" borderId="3" xfId="0" applyFont="1" applyBorder="1" applyAlignment="1">
      <alignment horizontal="left"/>
    </xf>
    <xf numFmtId="0" fontId="5" fillId="2" borderId="4" xfId="2" applyNumberFormat="1" applyFont="1" applyFill="1" applyBorder="1" applyAlignment="1">
      <alignment horizontal="left" vertical="center" wrapText="1" readingOrder="1"/>
    </xf>
    <xf numFmtId="0" fontId="5" fillId="0" borderId="1" xfId="0" applyFont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6" fillId="0" borderId="3" xfId="2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8" fillId="2" borderId="4" xfId="0" applyFont="1" applyFill="1" applyBorder="1" applyAlignment="1"/>
    <xf numFmtId="0" fontId="5" fillId="0" borderId="1" xfId="0" applyFont="1" applyBorder="1" applyAlignment="1">
      <alignment horizontal="left" wrapText="1"/>
    </xf>
    <xf numFmtId="0" fontId="6" fillId="0" borderId="1" xfId="3" applyFont="1" applyBorder="1" applyAlignment="1">
      <alignment horizontal="left" vertical="center" wrapText="1"/>
    </xf>
    <xf numFmtId="49" fontId="5" fillId="2" borderId="1" xfId="2" applyNumberFormat="1" applyFont="1" applyFill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4" fontId="4" fillId="3" borderId="1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left"/>
    </xf>
    <xf numFmtId="164" fontId="7" fillId="2" borderId="1" xfId="0" applyNumberFormat="1" applyFont="1" applyFill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164" fontId="7" fillId="2" borderId="1" xfId="1" applyNumberFormat="1" applyFont="1" applyFill="1" applyBorder="1" applyAlignment="1">
      <alignment horizontal="left"/>
    </xf>
    <xf numFmtId="164" fontId="3" fillId="0" borderId="1" xfId="1" applyNumberFormat="1" applyFont="1" applyBorder="1"/>
    <xf numFmtId="164" fontId="3" fillId="0" borderId="1" xfId="0" applyNumberFormat="1" applyFont="1" applyBorder="1"/>
    <xf numFmtId="164" fontId="7" fillId="0" borderId="1" xfId="0" applyNumberFormat="1" applyFont="1" applyBorder="1"/>
    <xf numFmtId="164" fontId="4" fillId="3" borderId="1" xfId="0" applyNumberFormat="1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 vertical="center" readingOrder="1"/>
    </xf>
    <xf numFmtId="164" fontId="5" fillId="2" borderId="6" xfId="2" applyNumberFormat="1" applyFont="1" applyFill="1" applyBorder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164" fontId="5" fillId="2" borderId="2" xfId="0" applyNumberFormat="1" applyFont="1" applyFill="1" applyBorder="1" applyAlignment="1">
      <alignment horizontal="left"/>
    </xf>
    <xf numFmtId="164" fontId="7" fillId="0" borderId="3" xfId="1" applyNumberFormat="1" applyFont="1" applyBorder="1" applyAlignment="1">
      <alignment horizontal="left"/>
    </xf>
    <xf numFmtId="164" fontId="7" fillId="0" borderId="1" xfId="1" applyNumberFormat="1" applyFont="1" applyBorder="1"/>
    <xf numFmtId="164" fontId="5" fillId="2" borderId="1" xfId="2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wrapText="1"/>
    </xf>
    <xf numFmtId="0" fontId="6" fillId="2" borderId="1" xfId="3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left" vertical="center"/>
    </xf>
    <xf numFmtId="0" fontId="9" fillId="6" borderId="1" xfId="0" applyFont="1" applyFill="1" applyBorder="1"/>
    <xf numFmtId="0" fontId="1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0" borderId="5" xfId="0" applyFont="1" applyBorder="1" applyAlignment="1"/>
    <xf numFmtId="0" fontId="8" fillId="2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 vertical="distributed" wrapText="1"/>
    </xf>
    <xf numFmtId="0" fontId="5" fillId="6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wrapText="1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5" borderId="1" xfId="0" applyFont="1" applyFill="1" applyBorder="1" applyAlignment="1">
      <alignment horizontal="left"/>
    </xf>
    <xf numFmtId="0" fontId="8" fillId="4" borderId="2" xfId="0" applyFont="1" applyFill="1" applyBorder="1" applyAlignment="1"/>
    <xf numFmtId="0" fontId="8" fillId="4" borderId="4" xfId="0" applyFont="1" applyFill="1" applyBorder="1" applyAlignment="1"/>
    <xf numFmtId="0" fontId="8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4">
    <cellStyle name="Normal 2" xfId="2" xr:uid="{FC35B493-DF50-4E59-96C0-F4C241E85CD8}"/>
    <cellStyle name="Normal 2 2" xfId="3" xr:uid="{82319078-121D-4DD1-BB74-7CBDF6F2971F}"/>
    <cellStyle name="Normalno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DC2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47BB6-4897-48A2-A2C2-5F26BC0299F1}">
  <dimension ref="A1:L47"/>
  <sheetViews>
    <sheetView tabSelected="1" topLeftCell="A40" zoomScale="90" zoomScaleNormal="90" workbookViewId="0">
      <selection activeCell="I42" sqref="I42"/>
    </sheetView>
  </sheetViews>
  <sheetFormatPr defaultRowHeight="12" x14ac:dyDescent="0.2"/>
  <cols>
    <col min="1" max="2" width="9.140625" style="76"/>
    <col min="3" max="3" width="9.140625" style="3"/>
    <col min="4" max="4" width="8.85546875" style="3" customWidth="1"/>
    <col min="5" max="5" width="38.42578125" style="3" customWidth="1"/>
    <col min="6" max="6" width="29.85546875" style="8" customWidth="1"/>
    <col min="7" max="7" width="18.28515625" style="3" customWidth="1"/>
    <col min="8" max="8" width="17" style="3" customWidth="1"/>
    <col min="9" max="9" width="9.140625" style="76"/>
    <col min="10" max="10" width="16.5703125" style="52" customWidth="1"/>
    <col min="11" max="11" width="22.85546875" style="52" customWidth="1"/>
    <col min="12" max="16384" width="9.140625" style="3"/>
  </cols>
  <sheetData>
    <row r="1" spans="1:12" x14ac:dyDescent="0.2">
      <c r="A1" s="93" t="s">
        <v>19</v>
      </c>
      <c r="B1" s="93"/>
      <c r="C1" s="93"/>
    </row>
    <row r="2" spans="1:12" x14ac:dyDescent="0.2">
      <c r="A2" s="93" t="s">
        <v>25</v>
      </c>
      <c r="B2" s="94"/>
      <c r="C2" s="94"/>
      <c r="D2" s="94"/>
      <c r="E2" s="94"/>
      <c r="F2" s="94"/>
      <c r="G2" s="94"/>
      <c r="H2" s="94"/>
      <c r="I2" s="94"/>
    </row>
    <row r="3" spans="1:12" x14ac:dyDescent="0.2">
      <c r="A3" s="5"/>
      <c r="C3" s="4"/>
      <c r="D3" s="4"/>
      <c r="E3" s="93" t="s">
        <v>72</v>
      </c>
      <c r="F3" s="94"/>
      <c r="G3" s="4"/>
      <c r="H3" s="4"/>
    </row>
    <row r="4" spans="1:12" x14ac:dyDescent="0.2">
      <c r="A4" s="6"/>
    </row>
    <row r="5" spans="1:12" s="1" customFormat="1" x14ac:dyDescent="0.2">
      <c r="A5" s="99" t="s">
        <v>0</v>
      </c>
      <c r="B5" s="99"/>
      <c r="C5" s="7" t="s">
        <v>1</v>
      </c>
      <c r="D5" s="7" t="s">
        <v>2</v>
      </c>
      <c r="E5" s="7" t="s">
        <v>3</v>
      </c>
      <c r="F5" s="9" t="s">
        <v>4</v>
      </c>
      <c r="G5" s="7" t="s">
        <v>5</v>
      </c>
      <c r="H5" s="7" t="s">
        <v>6</v>
      </c>
      <c r="I5" s="77" t="s">
        <v>7</v>
      </c>
      <c r="J5" s="62" t="s">
        <v>23</v>
      </c>
      <c r="K5" s="53" t="s">
        <v>24</v>
      </c>
    </row>
    <row r="6" spans="1:12" s="1" customFormat="1" ht="14.25" x14ac:dyDescent="0.2">
      <c r="A6" s="106" t="s">
        <v>90</v>
      </c>
      <c r="B6" s="106"/>
      <c r="C6" s="106"/>
      <c r="D6" s="41"/>
      <c r="E6" s="41"/>
      <c r="F6" s="42"/>
      <c r="G6" s="41"/>
      <c r="H6" s="41"/>
      <c r="I6" s="40"/>
      <c r="J6" s="63"/>
      <c r="K6" s="54"/>
    </row>
    <row r="7" spans="1:12" s="13" customFormat="1" ht="42.75" x14ac:dyDescent="0.2">
      <c r="A7" s="96" t="s">
        <v>10</v>
      </c>
      <c r="B7" s="97"/>
      <c r="C7" s="14"/>
      <c r="D7" s="14"/>
      <c r="E7" s="11" t="s">
        <v>26</v>
      </c>
      <c r="F7" s="11" t="s">
        <v>27</v>
      </c>
      <c r="G7" s="14" t="s">
        <v>28</v>
      </c>
      <c r="H7" s="15" t="s">
        <v>11</v>
      </c>
      <c r="I7" s="12">
        <v>61</v>
      </c>
      <c r="J7" s="64"/>
      <c r="K7" s="55">
        <f>SUM(I7*J7)</f>
        <v>0</v>
      </c>
    </row>
    <row r="8" spans="1:12" s="18" customFormat="1" ht="45.75" customHeight="1" x14ac:dyDescent="0.2">
      <c r="A8" s="96" t="s">
        <v>12</v>
      </c>
      <c r="B8" s="97"/>
      <c r="C8" s="10"/>
      <c r="D8" s="11"/>
      <c r="E8" s="11" t="s">
        <v>29</v>
      </c>
      <c r="F8" s="16" t="s">
        <v>30</v>
      </c>
      <c r="G8" s="14" t="s">
        <v>28</v>
      </c>
      <c r="H8" s="14" t="s">
        <v>9</v>
      </c>
      <c r="I8" s="17">
        <v>61</v>
      </c>
      <c r="J8" s="65"/>
      <c r="K8" s="56">
        <f>SUM(J8*I8)</f>
        <v>0</v>
      </c>
    </row>
    <row r="9" spans="1:12" s="18" customFormat="1" ht="45.75" customHeight="1" x14ac:dyDescent="0.2">
      <c r="A9" s="100" t="s">
        <v>13</v>
      </c>
      <c r="B9" s="101"/>
      <c r="C9" s="73"/>
      <c r="D9" s="71"/>
      <c r="E9" s="78" t="s">
        <v>73</v>
      </c>
      <c r="F9" s="78" t="s">
        <v>74</v>
      </c>
      <c r="G9" s="78" t="s">
        <v>75</v>
      </c>
      <c r="H9" s="79" t="s">
        <v>9</v>
      </c>
      <c r="I9" s="12">
        <v>61</v>
      </c>
      <c r="J9" s="70"/>
      <c r="K9" s="56">
        <f t="shared" ref="K9:K13" si="0">SUM(J9*I9)</f>
        <v>0</v>
      </c>
    </row>
    <row r="10" spans="1:12" s="18" customFormat="1" ht="16.5" customHeight="1" x14ac:dyDescent="0.2">
      <c r="A10" s="103" t="s">
        <v>82</v>
      </c>
      <c r="B10" s="103"/>
      <c r="C10" s="103"/>
      <c r="D10" s="103"/>
      <c r="E10" s="103"/>
      <c r="F10" s="103"/>
      <c r="G10" s="103"/>
      <c r="H10" s="103"/>
      <c r="I10" s="103"/>
      <c r="J10" s="103"/>
      <c r="K10" s="56">
        <f>SUM(K7:K9)</f>
        <v>0</v>
      </c>
    </row>
    <row r="11" spans="1:12" ht="12" customHeight="1" x14ac:dyDescent="0.2">
      <c r="A11" s="107" t="s">
        <v>91</v>
      </c>
      <c r="B11" s="107"/>
      <c r="C11" s="83"/>
      <c r="I11" s="36"/>
      <c r="K11" s="56"/>
    </row>
    <row r="12" spans="1:12" ht="31.5" customHeight="1" x14ac:dyDescent="0.2">
      <c r="A12" s="102" t="s">
        <v>13</v>
      </c>
      <c r="B12" s="102"/>
      <c r="C12" s="84"/>
      <c r="D12" s="80">
        <v>174</v>
      </c>
      <c r="E12" s="78" t="s">
        <v>76</v>
      </c>
      <c r="F12" s="85" t="s">
        <v>77</v>
      </c>
      <c r="G12" s="86" t="s">
        <v>78</v>
      </c>
      <c r="H12" s="87" t="s">
        <v>79</v>
      </c>
      <c r="I12" s="12">
        <v>36</v>
      </c>
      <c r="J12" s="82"/>
      <c r="K12" s="56">
        <f t="shared" si="0"/>
        <v>0</v>
      </c>
      <c r="L12" s="52"/>
    </row>
    <row r="13" spans="1:12" ht="27.75" customHeight="1" x14ac:dyDescent="0.2">
      <c r="A13" s="102"/>
      <c r="B13" s="102"/>
      <c r="C13" s="84"/>
      <c r="D13" s="88"/>
      <c r="E13" s="78" t="s">
        <v>80</v>
      </c>
      <c r="F13" s="78" t="s">
        <v>81</v>
      </c>
      <c r="G13" s="78" t="s">
        <v>70</v>
      </c>
      <c r="H13" s="81" t="s">
        <v>79</v>
      </c>
      <c r="I13" s="89">
        <v>11</v>
      </c>
      <c r="J13" s="82"/>
      <c r="K13" s="56">
        <f t="shared" si="0"/>
        <v>0</v>
      </c>
      <c r="L13" s="52"/>
    </row>
    <row r="14" spans="1:12" ht="42.75" x14ac:dyDescent="0.2">
      <c r="A14" s="96" t="s">
        <v>10</v>
      </c>
      <c r="B14" s="97"/>
      <c r="C14" s="10"/>
      <c r="D14" s="10"/>
      <c r="E14" s="11" t="s">
        <v>31</v>
      </c>
      <c r="F14" s="11" t="s">
        <v>27</v>
      </c>
      <c r="G14" s="14" t="s">
        <v>28</v>
      </c>
      <c r="H14" s="15" t="s">
        <v>11</v>
      </c>
      <c r="I14" s="12">
        <v>45</v>
      </c>
      <c r="J14" s="57"/>
      <c r="K14" s="57">
        <f>SUM(I14*J14)</f>
        <v>0</v>
      </c>
    </row>
    <row r="15" spans="1:12" ht="28.5" x14ac:dyDescent="0.2">
      <c r="A15" s="96" t="s">
        <v>12</v>
      </c>
      <c r="B15" s="97"/>
      <c r="C15" s="10"/>
      <c r="D15" s="10"/>
      <c r="E15" s="11" t="s">
        <v>32</v>
      </c>
      <c r="F15" s="16" t="s">
        <v>33</v>
      </c>
      <c r="G15" s="14" t="s">
        <v>28</v>
      </c>
      <c r="H15" s="11" t="s">
        <v>9</v>
      </c>
      <c r="I15" s="12">
        <v>47</v>
      </c>
      <c r="J15" s="56"/>
      <c r="K15" s="56">
        <f>SUM(I15*J15)</f>
        <v>0</v>
      </c>
    </row>
    <row r="16" spans="1:12" ht="14.25" x14ac:dyDescent="0.2">
      <c r="A16" s="98" t="s">
        <v>83</v>
      </c>
      <c r="B16" s="98"/>
      <c r="C16" s="98"/>
      <c r="D16" s="98"/>
      <c r="E16" s="98"/>
      <c r="F16" s="98"/>
      <c r="G16" s="98"/>
      <c r="H16" s="98"/>
      <c r="I16" s="98"/>
      <c r="J16" s="98"/>
      <c r="K16" s="56">
        <f>SUM(K12:K15)</f>
        <v>0</v>
      </c>
    </row>
    <row r="17" spans="1:11" ht="11.25" customHeight="1" x14ac:dyDescent="0.2">
      <c r="A17" s="107" t="s">
        <v>92</v>
      </c>
      <c r="B17" s="107"/>
      <c r="F17" s="3"/>
      <c r="G17" s="8"/>
      <c r="I17" s="36"/>
      <c r="J17" s="66"/>
    </row>
    <row r="18" spans="1:11" s="13" customFormat="1" ht="48.75" customHeight="1" x14ac:dyDescent="0.2">
      <c r="A18" s="102" t="s">
        <v>13</v>
      </c>
      <c r="B18" s="102"/>
      <c r="C18" s="12"/>
      <c r="D18" s="12"/>
      <c r="E18" s="72" t="s">
        <v>68</v>
      </c>
      <c r="F18" s="74" t="s">
        <v>69</v>
      </c>
      <c r="G18" s="72" t="s">
        <v>70</v>
      </c>
      <c r="H18" s="75" t="s">
        <v>71</v>
      </c>
      <c r="I18" s="20">
        <v>53</v>
      </c>
      <c r="J18" s="56"/>
      <c r="K18" s="58">
        <f t="shared" ref="K18" si="1">SUM(J18*I18)</f>
        <v>0</v>
      </c>
    </row>
    <row r="19" spans="1:11" ht="42.75" x14ac:dyDescent="0.2">
      <c r="A19" s="96" t="s">
        <v>10</v>
      </c>
      <c r="B19" s="97"/>
      <c r="C19" s="2"/>
      <c r="D19" s="2"/>
      <c r="E19" s="23" t="s">
        <v>34</v>
      </c>
      <c r="F19" s="22" t="s">
        <v>35</v>
      </c>
      <c r="G19" s="24" t="s">
        <v>28</v>
      </c>
      <c r="H19" s="24" t="s">
        <v>14</v>
      </c>
      <c r="I19" s="12">
        <v>50</v>
      </c>
      <c r="J19" s="57"/>
      <c r="K19" s="57">
        <f>SUM(J19*I19)</f>
        <v>0</v>
      </c>
    </row>
    <row r="20" spans="1:11" ht="54" customHeight="1" x14ac:dyDescent="0.2">
      <c r="A20" s="96" t="s">
        <v>12</v>
      </c>
      <c r="B20" s="97"/>
      <c r="C20" s="2"/>
      <c r="D20" s="2"/>
      <c r="E20" s="11" t="s">
        <v>36</v>
      </c>
      <c r="F20" s="11" t="s">
        <v>37</v>
      </c>
      <c r="G20" s="11" t="s">
        <v>28</v>
      </c>
      <c r="H20" s="19" t="s">
        <v>15</v>
      </c>
      <c r="I20" s="12">
        <v>53</v>
      </c>
      <c r="J20" s="57"/>
      <c r="K20" s="56">
        <f>SUM(J20*I20)</f>
        <v>0</v>
      </c>
    </row>
    <row r="21" spans="1:11" ht="18" customHeight="1" x14ac:dyDescent="0.2">
      <c r="A21" s="98" t="s">
        <v>84</v>
      </c>
      <c r="B21" s="98"/>
      <c r="C21" s="98"/>
      <c r="D21" s="98"/>
      <c r="E21" s="98"/>
      <c r="F21" s="98"/>
      <c r="G21" s="98"/>
      <c r="H21" s="98"/>
      <c r="I21" s="98"/>
      <c r="J21" s="98"/>
      <c r="K21" s="56">
        <f>SUM(K18:K20)</f>
        <v>0</v>
      </c>
    </row>
    <row r="22" spans="1:11" ht="12.75" customHeight="1" x14ac:dyDescent="0.2">
      <c r="A22" s="107" t="s">
        <v>93</v>
      </c>
      <c r="B22" s="107"/>
      <c r="I22" s="36"/>
    </row>
    <row r="23" spans="1:11" s="13" customFormat="1" ht="42.75" x14ac:dyDescent="0.2">
      <c r="A23" s="96" t="s">
        <v>10</v>
      </c>
      <c r="B23" s="97"/>
      <c r="C23" s="10"/>
      <c r="D23" s="10"/>
      <c r="E23" s="11" t="s">
        <v>38</v>
      </c>
      <c r="F23" s="25" t="s">
        <v>39</v>
      </c>
      <c r="G23" s="19" t="s">
        <v>28</v>
      </c>
      <c r="H23" s="19" t="s">
        <v>16</v>
      </c>
      <c r="I23" s="12">
        <v>44</v>
      </c>
      <c r="J23" s="57"/>
      <c r="K23" s="57">
        <f>SUM(J23*I23)</f>
        <v>0</v>
      </c>
    </row>
    <row r="24" spans="1:11" s="13" customFormat="1" ht="42.75" x14ac:dyDescent="0.2">
      <c r="A24" s="96" t="s">
        <v>17</v>
      </c>
      <c r="B24" s="97"/>
      <c r="C24" s="10"/>
      <c r="D24" s="10"/>
      <c r="E24" s="11" t="s">
        <v>40</v>
      </c>
      <c r="F24" s="25" t="s">
        <v>41</v>
      </c>
      <c r="G24" s="19" t="s">
        <v>28</v>
      </c>
      <c r="H24" s="22" t="s">
        <v>8</v>
      </c>
      <c r="I24" s="12">
        <v>20</v>
      </c>
      <c r="J24" s="57"/>
      <c r="K24" s="57">
        <f>SUM(J24*I24)</f>
        <v>0</v>
      </c>
    </row>
    <row r="25" spans="1:11" s="13" customFormat="1" ht="59.25" customHeight="1" x14ac:dyDescent="0.2">
      <c r="A25" s="96" t="s">
        <v>12</v>
      </c>
      <c r="B25" s="97"/>
      <c r="C25" s="14"/>
      <c r="D25" s="14"/>
      <c r="E25" s="11" t="s">
        <v>42</v>
      </c>
      <c r="F25" s="11" t="s">
        <v>37</v>
      </c>
      <c r="G25" s="11" t="s">
        <v>28</v>
      </c>
      <c r="H25" s="24" t="s">
        <v>18</v>
      </c>
      <c r="I25" s="12">
        <v>46</v>
      </c>
      <c r="J25" s="56"/>
      <c r="K25" s="56">
        <f>SUM(I25*J25)</f>
        <v>0</v>
      </c>
    </row>
    <row r="26" spans="1:11" s="13" customFormat="1" ht="17.25" customHeight="1" x14ac:dyDescent="0.2">
      <c r="A26" s="98" t="s">
        <v>85</v>
      </c>
      <c r="B26" s="98"/>
      <c r="C26" s="98"/>
      <c r="D26" s="98"/>
      <c r="E26" s="98"/>
      <c r="F26" s="98"/>
      <c r="G26" s="98"/>
      <c r="H26" s="98"/>
      <c r="I26" s="98"/>
      <c r="J26" s="98"/>
      <c r="K26" s="56">
        <f>SUM(K23:K25)</f>
        <v>0</v>
      </c>
    </row>
    <row r="27" spans="1:11" ht="14.25" customHeight="1" x14ac:dyDescent="0.2">
      <c r="A27" s="107" t="s">
        <v>94</v>
      </c>
      <c r="B27" s="107"/>
      <c r="I27" s="36"/>
    </row>
    <row r="28" spans="1:11" ht="55.5" customHeight="1" x14ac:dyDescent="0.2">
      <c r="A28" s="96" t="s">
        <v>10</v>
      </c>
      <c r="B28" s="97"/>
      <c r="C28" s="10"/>
      <c r="D28" s="10"/>
      <c r="E28" s="21" t="s">
        <v>59</v>
      </c>
      <c r="F28" s="45" t="s">
        <v>60</v>
      </c>
      <c r="G28" s="45" t="s">
        <v>61</v>
      </c>
      <c r="H28" s="34" t="s">
        <v>62</v>
      </c>
      <c r="I28" s="12">
        <v>43</v>
      </c>
      <c r="J28" s="60"/>
      <c r="K28" s="59">
        <f>SUM(I28*J28)</f>
        <v>0</v>
      </c>
    </row>
    <row r="29" spans="1:11" ht="57" x14ac:dyDescent="0.2">
      <c r="A29" s="96" t="s">
        <v>17</v>
      </c>
      <c r="B29" s="97"/>
      <c r="C29" s="44"/>
      <c r="D29" s="44"/>
      <c r="E29" s="26" t="s">
        <v>43</v>
      </c>
      <c r="F29" s="26" t="s">
        <v>44</v>
      </c>
      <c r="G29" s="19" t="s">
        <v>28</v>
      </c>
      <c r="H29" s="27" t="s">
        <v>8</v>
      </c>
      <c r="I29" s="43">
        <v>22</v>
      </c>
      <c r="J29" s="67"/>
      <c r="K29" s="55">
        <f>SUM(J29*I29)</f>
        <v>0</v>
      </c>
    </row>
    <row r="30" spans="1:11" ht="14.25" x14ac:dyDescent="0.2">
      <c r="A30" s="98" t="s">
        <v>86</v>
      </c>
      <c r="B30" s="98"/>
      <c r="C30" s="98"/>
      <c r="D30" s="98"/>
      <c r="E30" s="98"/>
      <c r="F30" s="98"/>
      <c r="G30" s="98"/>
      <c r="H30" s="98"/>
      <c r="I30" s="98"/>
      <c r="J30" s="98"/>
      <c r="K30" s="55">
        <f>SUM(K28:K29)</f>
        <v>0</v>
      </c>
    </row>
    <row r="31" spans="1:11" ht="15" customHeight="1" x14ac:dyDescent="0.2">
      <c r="A31" s="107" t="s">
        <v>95</v>
      </c>
      <c r="B31" s="107"/>
      <c r="I31" s="36"/>
    </row>
    <row r="32" spans="1:11" ht="42.75" customHeight="1" x14ac:dyDescent="0.2">
      <c r="A32" s="95" t="s">
        <v>10</v>
      </c>
      <c r="B32" s="95"/>
      <c r="C32" s="20"/>
      <c r="D32" s="20"/>
      <c r="E32" s="46" t="s">
        <v>63</v>
      </c>
      <c r="F32" s="19" t="s">
        <v>60</v>
      </c>
      <c r="G32" s="15" t="s">
        <v>28</v>
      </c>
      <c r="H32" s="46" t="s">
        <v>64</v>
      </c>
      <c r="I32" s="48">
        <v>51</v>
      </c>
      <c r="J32" s="60"/>
      <c r="K32" s="60">
        <f>+J32*I32</f>
        <v>0</v>
      </c>
    </row>
    <row r="33" spans="1:11" s="13" customFormat="1" ht="42.75" customHeight="1" x14ac:dyDescent="0.2">
      <c r="A33" s="96" t="s">
        <v>17</v>
      </c>
      <c r="B33" s="97"/>
      <c r="C33" s="24"/>
      <c r="D33" s="10"/>
      <c r="E33" s="28" t="s">
        <v>45</v>
      </c>
      <c r="F33" s="29" t="s">
        <v>46</v>
      </c>
      <c r="G33" s="15" t="s">
        <v>28</v>
      </c>
      <c r="H33" s="30" t="s">
        <v>8</v>
      </c>
      <c r="I33" s="51">
        <v>25</v>
      </c>
      <c r="J33" s="57"/>
      <c r="K33" s="57">
        <f>SUM(J33*I33)</f>
        <v>0</v>
      </c>
    </row>
    <row r="34" spans="1:11" s="13" customFormat="1" ht="20.25" customHeight="1" x14ac:dyDescent="0.2">
      <c r="A34" s="98" t="s">
        <v>87</v>
      </c>
      <c r="B34" s="98"/>
      <c r="C34" s="98"/>
      <c r="D34" s="98"/>
      <c r="E34" s="98"/>
      <c r="F34" s="98"/>
      <c r="G34" s="98"/>
      <c r="H34" s="98"/>
      <c r="I34" s="98"/>
      <c r="J34" s="98"/>
      <c r="K34" s="56">
        <f>SUM(K32:K33)</f>
        <v>0</v>
      </c>
    </row>
    <row r="35" spans="1:11" ht="14.25" x14ac:dyDescent="0.2">
      <c r="A35" s="107" t="s">
        <v>96</v>
      </c>
      <c r="B35" s="107"/>
      <c r="I35" s="36"/>
    </row>
    <row r="36" spans="1:11" ht="42.75" x14ac:dyDescent="0.2">
      <c r="A36" s="95" t="s">
        <v>10</v>
      </c>
      <c r="B36" s="95"/>
      <c r="C36" s="2"/>
      <c r="D36" s="2"/>
      <c r="E36" s="46" t="s">
        <v>65</v>
      </c>
      <c r="F36" s="29" t="s">
        <v>66</v>
      </c>
      <c r="G36" s="15" t="s">
        <v>28</v>
      </c>
      <c r="H36" s="46" t="s">
        <v>64</v>
      </c>
      <c r="I36" s="49">
        <v>46</v>
      </c>
      <c r="J36" s="60"/>
      <c r="K36" s="60">
        <f>+J36*I36</f>
        <v>0</v>
      </c>
    </row>
    <row r="37" spans="1:11" ht="42.75" x14ac:dyDescent="0.2">
      <c r="A37" s="96" t="s">
        <v>17</v>
      </c>
      <c r="B37" s="97"/>
      <c r="C37" s="2"/>
      <c r="D37" s="2"/>
      <c r="E37" s="37" t="s">
        <v>50</v>
      </c>
      <c r="F37" s="38" t="s">
        <v>51</v>
      </c>
      <c r="G37" s="39" t="s">
        <v>49</v>
      </c>
      <c r="H37" s="31" t="s">
        <v>8</v>
      </c>
      <c r="I37" s="50">
        <v>16</v>
      </c>
      <c r="J37" s="68"/>
      <c r="K37" s="61">
        <f>SUM(J37*I37)</f>
        <v>0</v>
      </c>
    </row>
    <row r="38" spans="1:11" ht="57" x14ac:dyDescent="0.2">
      <c r="A38" s="96" t="s">
        <v>12</v>
      </c>
      <c r="B38" s="97"/>
      <c r="C38" s="2"/>
      <c r="D38" s="2"/>
      <c r="E38" s="34" t="s">
        <v>47</v>
      </c>
      <c r="F38" s="34" t="s">
        <v>48</v>
      </c>
      <c r="G38" s="15" t="s">
        <v>49</v>
      </c>
      <c r="H38" s="19" t="s">
        <v>15</v>
      </c>
      <c r="I38" s="49">
        <v>30</v>
      </c>
      <c r="J38" s="69"/>
      <c r="K38" s="61">
        <f>SUM(J38*I38)</f>
        <v>0</v>
      </c>
    </row>
    <row r="39" spans="1:11" ht="14.25" x14ac:dyDescent="0.2">
      <c r="A39" s="98" t="s">
        <v>88</v>
      </c>
      <c r="B39" s="98"/>
      <c r="C39" s="98"/>
      <c r="D39" s="98"/>
      <c r="E39" s="98"/>
      <c r="F39" s="98"/>
      <c r="G39" s="98"/>
      <c r="H39" s="98"/>
      <c r="I39" s="98"/>
      <c r="J39" s="98"/>
      <c r="K39" s="61">
        <f>SUM(K36:K38)</f>
        <v>0</v>
      </c>
    </row>
    <row r="40" spans="1:11" ht="14.25" x14ac:dyDescent="0.2">
      <c r="A40" s="107" t="s">
        <v>97</v>
      </c>
      <c r="B40" s="107"/>
      <c r="I40" s="36"/>
    </row>
    <row r="41" spans="1:11" ht="42.75" x14ac:dyDescent="0.2">
      <c r="A41" s="95" t="s">
        <v>10</v>
      </c>
      <c r="B41" s="95"/>
      <c r="C41" s="2"/>
      <c r="D41" s="2"/>
      <c r="E41" s="46" t="s">
        <v>67</v>
      </c>
      <c r="F41" s="47" t="s">
        <v>66</v>
      </c>
      <c r="G41" s="15" t="s">
        <v>28</v>
      </c>
      <c r="H41" s="46" t="s">
        <v>64</v>
      </c>
      <c r="I41" s="12">
        <v>54</v>
      </c>
      <c r="J41" s="60"/>
      <c r="K41" s="60">
        <f>+J41*I41</f>
        <v>0</v>
      </c>
    </row>
    <row r="42" spans="1:11" ht="42.75" x14ac:dyDescent="0.2">
      <c r="A42" s="96" t="s">
        <v>17</v>
      </c>
      <c r="B42" s="97"/>
      <c r="C42" s="2"/>
      <c r="D42" s="2"/>
      <c r="E42" s="32" t="s">
        <v>52</v>
      </c>
      <c r="F42" s="33" t="s">
        <v>53</v>
      </c>
      <c r="G42" s="21" t="s">
        <v>54</v>
      </c>
      <c r="H42" s="34" t="s">
        <v>55</v>
      </c>
      <c r="I42" s="12">
        <v>16</v>
      </c>
      <c r="J42" s="57"/>
      <c r="K42" s="57">
        <f>SUM(J42*I42)</f>
        <v>0</v>
      </c>
    </row>
    <row r="43" spans="1:11" ht="71.25" x14ac:dyDescent="0.2">
      <c r="A43" s="96" t="s">
        <v>12</v>
      </c>
      <c r="B43" s="97"/>
      <c r="C43" s="2"/>
      <c r="D43" s="2"/>
      <c r="E43" s="35" t="s">
        <v>56</v>
      </c>
      <c r="F43" s="34" t="s">
        <v>57</v>
      </c>
      <c r="G43" s="21" t="s">
        <v>54</v>
      </c>
      <c r="H43" s="34" t="s">
        <v>58</v>
      </c>
      <c r="I43" s="12">
        <v>18</v>
      </c>
      <c r="J43" s="57"/>
      <c r="K43" s="57">
        <f>SUM(I43*J43)</f>
        <v>0</v>
      </c>
    </row>
    <row r="44" spans="1:11" ht="17.25" customHeight="1" x14ac:dyDescent="0.2">
      <c r="A44" s="105" t="s">
        <v>89</v>
      </c>
      <c r="B44" s="105"/>
      <c r="C44" s="105"/>
      <c r="D44" s="105"/>
      <c r="E44" s="105"/>
      <c r="F44" s="105"/>
      <c r="G44" s="105"/>
      <c r="H44" s="105"/>
      <c r="I44" s="105"/>
      <c r="J44" s="105"/>
      <c r="K44" s="60">
        <f>SUM(K41:K43)</f>
        <v>0</v>
      </c>
    </row>
    <row r="45" spans="1:11" ht="14.25" x14ac:dyDescent="0.2">
      <c r="H45" s="90" t="s">
        <v>22</v>
      </c>
      <c r="I45" s="91"/>
      <c r="J45" s="92"/>
      <c r="K45" s="61">
        <f>+K44+K39+K30+K26+K21+K16+K10</f>
        <v>0</v>
      </c>
    </row>
    <row r="46" spans="1:11" ht="14.25" x14ac:dyDescent="0.2">
      <c r="H46" s="104" t="s">
        <v>21</v>
      </c>
      <c r="I46" s="104"/>
      <c r="J46" s="104"/>
      <c r="K46" s="61"/>
    </row>
    <row r="47" spans="1:11" ht="14.25" x14ac:dyDescent="0.2">
      <c r="H47" s="104" t="s">
        <v>20</v>
      </c>
      <c r="I47" s="104"/>
      <c r="J47" s="104"/>
      <c r="K47" s="61">
        <f>+K46+K45</f>
        <v>0</v>
      </c>
    </row>
  </sheetData>
  <mergeCells count="45">
    <mergeCell ref="A44:J44"/>
    <mergeCell ref="A6:C6"/>
    <mergeCell ref="A11:B11"/>
    <mergeCell ref="A17:B17"/>
    <mergeCell ref="A22:B22"/>
    <mergeCell ref="A27:B27"/>
    <mergeCell ref="A31:B31"/>
    <mergeCell ref="A35:B35"/>
    <mergeCell ref="A40:B40"/>
    <mergeCell ref="A23:B23"/>
    <mergeCell ref="A28:B28"/>
    <mergeCell ref="A16:J16"/>
    <mergeCell ref="A21:J21"/>
    <mergeCell ref="H46:J46"/>
    <mergeCell ref="H47:J47"/>
    <mergeCell ref="A1:C1"/>
    <mergeCell ref="A33:B33"/>
    <mergeCell ref="A37:B37"/>
    <mergeCell ref="A38:B38"/>
    <mergeCell ref="A42:B42"/>
    <mergeCell ref="A24:B24"/>
    <mergeCell ref="A18:B18"/>
    <mergeCell ref="A19:B19"/>
    <mergeCell ref="A8:B8"/>
    <mergeCell ref="A7:B7"/>
    <mergeCell ref="A20:B20"/>
    <mergeCell ref="A25:B25"/>
    <mergeCell ref="A29:B29"/>
    <mergeCell ref="E3:F3"/>
    <mergeCell ref="H45:J45"/>
    <mergeCell ref="A2:I2"/>
    <mergeCell ref="A32:B32"/>
    <mergeCell ref="A36:B36"/>
    <mergeCell ref="A41:B41"/>
    <mergeCell ref="A43:B43"/>
    <mergeCell ref="A26:J26"/>
    <mergeCell ref="A5:B5"/>
    <mergeCell ref="A14:B14"/>
    <mergeCell ref="A15:B15"/>
    <mergeCell ref="A9:B9"/>
    <mergeCell ref="A12:B13"/>
    <mergeCell ref="A10:J10"/>
    <mergeCell ref="A30:J30"/>
    <mergeCell ref="A34:J34"/>
    <mergeCell ref="A39:J39"/>
  </mergeCells>
  <conditionalFormatting sqref="E9:H9">
    <cfRule type="duplicateValues" dxfId="0" priority="3"/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F61B4-1719-40F4-90B7-AB4191802D62}">
  <dimension ref="A1"/>
  <sheetViews>
    <sheetView workbookViewId="0">
      <selection sqref="A1:XFD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</dc:creator>
  <cp:lastModifiedBy>Mateja Šala</cp:lastModifiedBy>
  <cp:lastPrinted>2021-06-17T06:06:29Z</cp:lastPrinted>
  <dcterms:created xsi:type="dcterms:W3CDTF">2021-06-08T10:59:46Z</dcterms:created>
  <dcterms:modified xsi:type="dcterms:W3CDTF">2024-07-01T05:24:25Z</dcterms:modified>
</cp:coreProperties>
</file>